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48" windowWidth="18972" windowHeight="11952"/>
  </bookViews>
  <sheets>
    <sheet name="Foaie1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E29" i="1"/>
  <c r="F32"/>
  <c r="E32"/>
  <c r="F30"/>
  <c r="F29" s="1"/>
  <c r="E30"/>
  <c r="F24"/>
  <c r="E24"/>
  <c r="E15"/>
  <c r="F18"/>
  <c r="E18"/>
  <c r="E14" s="1"/>
  <c r="E37" s="1"/>
  <c r="F15"/>
  <c r="F14" s="1"/>
  <c r="F37" l="1"/>
</calcChain>
</file>

<file path=xl/sharedStrings.xml><?xml version="1.0" encoding="utf-8"?>
<sst xmlns="http://schemas.openxmlformats.org/spreadsheetml/2006/main" count="39" uniqueCount="38">
  <si>
    <t>Numărul contului bilanțier</t>
  </si>
  <si>
    <t>Denumirea furnizorilor</t>
  </si>
  <si>
    <t>ECO K1-K6</t>
  </si>
  <si>
    <t>Data înregistrării datoriei</t>
  </si>
  <si>
    <t>Datoria</t>
  </si>
  <si>
    <t>inclusiv din contul:</t>
  </si>
  <si>
    <t>Dt</t>
  </si>
  <si>
    <t>Ct</t>
  </si>
  <si>
    <t>CHELTUIELI ȘI ACTIVE NEFINANCIARE</t>
  </si>
  <si>
    <t>CHELTUIELI DE PERSONAL</t>
  </si>
  <si>
    <t>Salariu</t>
  </si>
  <si>
    <t>Fondul social</t>
  </si>
  <si>
    <t>ALTE CHELTUIELI</t>
  </si>
  <si>
    <t>Indemnizații la încetarea raport de muncă</t>
  </si>
  <si>
    <t>Indemnizații de incapacitate de muncă achitate de angajator</t>
  </si>
  <si>
    <t>Alocații pentru copii plasați  în Serviciul APP</t>
  </si>
  <si>
    <t>BUNURI ȘI SERVICII</t>
  </si>
  <si>
    <t>S.A.FEE-Nord</t>
  </si>
  <si>
    <t>S.A.Moldova-Gaz</t>
  </si>
  <si>
    <t>S.A.Moldtelecom</t>
  </si>
  <si>
    <t>Direcția Educație Ungheni</t>
  </si>
  <si>
    <t>Î.S.POȘTA MOLDOVEI</t>
  </si>
  <si>
    <t>ACTIVE NEFINANCIARE</t>
  </si>
  <si>
    <t>MIJLOACE FIXE</t>
  </si>
  <si>
    <t>AO GREEN CITY LAB MOLDOVA</t>
  </si>
  <si>
    <t>STOCURI DE MATERIALE CIRCULANTE</t>
  </si>
  <si>
    <t>SRL Lukoil-Moldova</t>
  </si>
  <si>
    <t>SRL Danova-Prim</t>
  </si>
  <si>
    <t>S.A.Lactis</t>
  </si>
  <si>
    <t>TOTAL</t>
  </si>
  <si>
    <t>Anexa nr.2</t>
  </si>
  <si>
    <t>la Decizia Consiliului Raional Ungheni</t>
  </si>
  <si>
    <t>Lista creanțelor și datoriilor care se transmit</t>
  </si>
  <si>
    <t>de la balanța Direcției generale asistență socială și protecție a familiei, la situația</t>
  </si>
  <si>
    <t>din 31.12.2023, la balanța Aparatului președintelui raional, Consiliul Raional Ungheni</t>
  </si>
  <si>
    <t>nr._________ din __________ 2024</t>
  </si>
  <si>
    <t>(lei)</t>
  </si>
  <si>
    <t>Secretara,                                                                    Rodica LIȚCAN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</si>
</sst>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2" fontId="0" fillId="0" borderId="1" xfId="0" applyNumberFormat="1" applyBorder="1"/>
    <xf numFmtId="2" fontId="2" fillId="0" borderId="1" xfId="0" applyNumberFormat="1" applyFont="1" applyBorder="1"/>
    <xf numFmtId="14" fontId="2" fillId="0" borderId="1" xfId="0" applyNumberFormat="1" applyFont="1" applyBorder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/>
    <xf numFmtId="0" fontId="4" fillId="0" borderId="0" xfId="0" applyFont="1"/>
    <xf numFmtId="0" fontId="5" fillId="0" borderId="1" xfId="0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4"/>
  <sheetViews>
    <sheetView tabSelected="1" topLeftCell="A25" workbookViewId="0">
      <selection activeCell="N35" sqref="N35"/>
    </sheetView>
  </sheetViews>
  <sheetFormatPr defaultRowHeight="14.4"/>
  <cols>
    <col min="1" max="1" width="10" customWidth="1"/>
    <col min="2" max="2" width="27.33203125" customWidth="1"/>
    <col min="3" max="3" width="10.44140625" customWidth="1"/>
    <col min="4" max="4" width="12.33203125" customWidth="1"/>
    <col min="5" max="5" width="10.44140625" customWidth="1"/>
    <col min="6" max="6" width="11.109375" customWidth="1"/>
  </cols>
  <sheetData>
    <row r="1" spans="1:6">
      <c r="C1" s="23" t="s">
        <v>30</v>
      </c>
      <c r="D1" s="23"/>
      <c r="E1" s="23"/>
      <c r="F1" s="23"/>
    </row>
    <row r="2" spans="1:6">
      <c r="C2" s="23" t="s">
        <v>31</v>
      </c>
      <c r="D2" s="23"/>
      <c r="E2" s="23"/>
      <c r="F2" s="23"/>
    </row>
    <row r="3" spans="1:6">
      <c r="C3" s="23" t="s">
        <v>35</v>
      </c>
      <c r="D3" s="23"/>
      <c r="E3" s="23"/>
      <c r="F3" s="23"/>
    </row>
    <row r="5" spans="1:6" ht="15.6">
      <c r="A5" s="15" t="s">
        <v>32</v>
      </c>
      <c r="B5" s="15"/>
      <c r="C5" s="15"/>
      <c r="D5" s="15"/>
      <c r="E5" s="15"/>
      <c r="F5" s="15"/>
    </row>
    <row r="6" spans="1:6" ht="15.6">
      <c r="A6" s="15" t="s">
        <v>33</v>
      </c>
      <c r="B6" s="15"/>
      <c r="C6" s="15"/>
      <c r="D6" s="15"/>
      <c r="E6" s="15"/>
      <c r="F6" s="15"/>
    </row>
    <row r="7" spans="1:6" ht="15.6">
      <c r="A7" s="15" t="s">
        <v>34</v>
      </c>
      <c r="B7" s="15"/>
      <c r="C7" s="15"/>
      <c r="D7" s="15"/>
      <c r="E7" s="15"/>
      <c r="F7" s="15"/>
    </row>
    <row r="8" spans="1:6" ht="15.6">
      <c r="A8" s="9"/>
      <c r="B8" s="9"/>
      <c r="C8" s="9"/>
      <c r="D8" s="9"/>
      <c r="E8" s="9"/>
      <c r="F8" s="9"/>
    </row>
    <row r="9" spans="1:6">
      <c r="F9" s="10" t="s">
        <v>36</v>
      </c>
    </row>
    <row r="10" spans="1:6">
      <c r="A10" s="18" t="s">
        <v>0</v>
      </c>
      <c r="B10" s="19" t="s">
        <v>1</v>
      </c>
      <c r="C10" s="19" t="s">
        <v>2</v>
      </c>
      <c r="D10" s="20" t="s">
        <v>3</v>
      </c>
      <c r="E10" s="16" t="s">
        <v>4</v>
      </c>
      <c r="F10" s="17"/>
    </row>
    <row r="11" spans="1:6">
      <c r="A11" s="18"/>
      <c r="B11" s="19"/>
      <c r="C11" s="19"/>
      <c r="D11" s="21"/>
      <c r="E11" s="16" t="s">
        <v>5</v>
      </c>
      <c r="F11" s="17"/>
    </row>
    <row r="12" spans="1:6">
      <c r="A12" s="18"/>
      <c r="B12" s="19"/>
      <c r="C12" s="19"/>
      <c r="D12" s="22"/>
      <c r="E12" s="1" t="s">
        <v>6</v>
      </c>
      <c r="F12" s="1" t="s">
        <v>7</v>
      </c>
    </row>
    <row r="13" spans="1:6">
      <c r="A13" s="1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</row>
    <row r="14" spans="1:6" ht="28.8">
      <c r="A14" s="4">
        <v>2</v>
      </c>
      <c r="B14" s="5" t="s">
        <v>8</v>
      </c>
      <c r="C14" s="4"/>
      <c r="D14" s="4"/>
      <c r="E14" s="7">
        <f>SUM(E15+E18+E24)</f>
        <v>1039857.4</v>
      </c>
      <c r="F14" s="7">
        <f>SUM(F15+F18+F24)</f>
        <v>7465949.1900000004</v>
      </c>
    </row>
    <row r="15" spans="1:6">
      <c r="A15" s="4">
        <v>21</v>
      </c>
      <c r="B15" s="5" t="s">
        <v>9</v>
      </c>
      <c r="C15" s="4"/>
      <c r="D15" s="4"/>
      <c r="E15" s="7">
        <f>SUM(E16:E17)</f>
        <v>0</v>
      </c>
      <c r="F15" s="4">
        <f>SUM(F16:F17)</f>
        <v>7193480.8200000003</v>
      </c>
    </row>
    <row r="16" spans="1:6">
      <c r="A16" s="4">
        <v>211180</v>
      </c>
      <c r="B16" s="2" t="s">
        <v>10</v>
      </c>
      <c r="C16" s="2">
        <v>211180</v>
      </c>
      <c r="D16" s="8">
        <v>45291</v>
      </c>
      <c r="E16" s="2"/>
      <c r="F16" s="2">
        <v>5576917.2400000002</v>
      </c>
    </row>
    <row r="17" spans="1:6">
      <c r="A17" s="4">
        <v>212100</v>
      </c>
      <c r="B17" s="2" t="s">
        <v>11</v>
      </c>
      <c r="C17" s="2">
        <v>212100</v>
      </c>
      <c r="D17" s="8">
        <v>45291</v>
      </c>
      <c r="E17" s="2"/>
      <c r="F17" s="2">
        <v>1616563.58</v>
      </c>
    </row>
    <row r="18" spans="1:6">
      <c r="A18" s="4">
        <v>27</v>
      </c>
      <c r="B18" s="4" t="s">
        <v>12</v>
      </c>
      <c r="C18" s="4"/>
      <c r="D18" s="4"/>
      <c r="E18" s="7">
        <f>SUM(E19:E23)</f>
        <v>1039857.4</v>
      </c>
      <c r="F18" s="7">
        <f>SUM(F19:F23)</f>
        <v>160468.38</v>
      </c>
    </row>
    <row r="19" spans="1:6" ht="28.8">
      <c r="A19" s="4">
        <v>272400</v>
      </c>
      <c r="B19" s="3" t="s">
        <v>15</v>
      </c>
      <c r="C19" s="2">
        <v>272400</v>
      </c>
      <c r="D19" s="8">
        <v>45291</v>
      </c>
      <c r="E19" s="2"/>
      <c r="F19" s="2">
        <v>105428.02</v>
      </c>
    </row>
    <row r="20" spans="1:6">
      <c r="A20" s="4">
        <v>272500</v>
      </c>
      <c r="B20" s="3" t="s">
        <v>21</v>
      </c>
      <c r="C20" s="2">
        <v>272500</v>
      </c>
      <c r="D20" s="8">
        <v>45291</v>
      </c>
      <c r="E20" s="6">
        <v>979857.4</v>
      </c>
      <c r="F20" s="2"/>
    </row>
    <row r="21" spans="1:6">
      <c r="A21" s="4">
        <v>272600</v>
      </c>
      <c r="B21" s="3" t="s">
        <v>21</v>
      </c>
      <c r="C21" s="2">
        <v>272600</v>
      </c>
      <c r="D21" s="8">
        <v>45291</v>
      </c>
      <c r="E21" s="6">
        <v>60000</v>
      </c>
      <c r="F21" s="2"/>
    </row>
    <row r="22" spans="1:6" ht="28.8">
      <c r="A22" s="4">
        <v>273200</v>
      </c>
      <c r="B22" s="3" t="s">
        <v>13</v>
      </c>
      <c r="C22" s="2">
        <v>273200</v>
      </c>
      <c r="D22" s="8">
        <v>45291</v>
      </c>
      <c r="E22" s="2"/>
      <c r="F22" s="2">
        <v>47231.42</v>
      </c>
    </row>
    <row r="23" spans="1:6" ht="28.8">
      <c r="A23" s="4">
        <v>273500</v>
      </c>
      <c r="B23" s="3" t="s">
        <v>14</v>
      </c>
      <c r="C23" s="2">
        <v>273500</v>
      </c>
      <c r="D23" s="8">
        <v>45291</v>
      </c>
      <c r="E23" s="2"/>
      <c r="F23" s="2">
        <v>7808.94</v>
      </c>
    </row>
    <row r="24" spans="1:6">
      <c r="A24" s="4">
        <v>22</v>
      </c>
      <c r="B24" s="4" t="s">
        <v>16</v>
      </c>
      <c r="C24" s="4"/>
      <c r="D24" s="4"/>
      <c r="E24" s="7">
        <f>SUM(E25:E28)</f>
        <v>0</v>
      </c>
      <c r="F24" s="7">
        <f>SUM(F25:F28)</f>
        <v>111999.98999999999</v>
      </c>
    </row>
    <row r="25" spans="1:6">
      <c r="A25" s="4">
        <v>222110</v>
      </c>
      <c r="B25" s="2" t="s">
        <v>17</v>
      </c>
      <c r="C25" s="13">
        <v>222110</v>
      </c>
      <c r="D25" s="8">
        <v>45291</v>
      </c>
      <c r="E25" s="2"/>
      <c r="F25" s="2">
        <v>19377.28</v>
      </c>
    </row>
    <row r="26" spans="1:6">
      <c r="A26" s="4">
        <v>222120</v>
      </c>
      <c r="B26" s="2" t="s">
        <v>18</v>
      </c>
      <c r="C26" s="13">
        <v>222120</v>
      </c>
      <c r="D26" s="8">
        <v>45291</v>
      </c>
      <c r="E26" s="2"/>
      <c r="F26" s="2">
        <v>15291.11</v>
      </c>
    </row>
    <row r="27" spans="1:6">
      <c r="A27" s="4">
        <v>222220</v>
      </c>
      <c r="B27" s="2" t="s">
        <v>19</v>
      </c>
      <c r="C27" s="13">
        <v>222220</v>
      </c>
      <c r="D27" s="8">
        <v>45291</v>
      </c>
      <c r="E27" s="2"/>
      <c r="F27" s="2">
        <v>214.98</v>
      </c>
    </row>
    <row r="28" spans="1:6">
      <c r="A28" s="4">
        <v>222300</v>
      </c>
      <c r="B28" s="2" t="s">
        <v>20</v>
      </c>
      <c r="C28" s="13">
        <v>222300</v>
      </c>
      <c r="D28" s="8">
        <v>45291</v>
      </c>
      <c r="E28" s="2"/>
      <c r="F28" s="2">
        <v>77116.62</v>
      </c>
    </row>
    <row r="29" spans="1:6">
      <c r="A29" s="4">
        <v>3</v>
      </c>
      <c r="B29" s="4" t="s">
        <v>22</v>
      </c>
      <c r="C29" s="4"/>
      <c r="D29" s="4"/>
      <c r="E29" s="7">
        <f>SUM(E30+E32)</f>
        <v>89896.94</v>
      </c>
      <c r="F29" s="7">
        <f>SUM(F30+F32)</f>
        <v>525444.30000000005</v>
      </c>
    </row>
    <row r="30" spans="1:6">
      <c r="A30" s="4">
        <v>31</v>
      </c>
      <c r="B30" s="4" t="s">
        <v>23</v>
      </c>
      <c r="C30" s="4"/>
      <c r="D30" s="4"/>
      <c r="E30" s="7">
        <f>SUM(E31)</f>
        <v>0</v>
      </c>
      <c r="F30" s="7">
        <f>SUM(F31)</f>
        <v>517944.15</v>
      </c>
    </row>
    <row r="31" spans="1:6">
      <c r="A31" s="4">
        <v>314110</v>
      </c>
      <c r="B31" s="3" t="s">
        <v>24</v>
      </c>
      <c r="C31" s="2">
        <v>314110</v>
      </c>
      <c r="D31" s="8">
        <v>44820</v>
      </c>
      <c r="E31" s="2"/>
      <c r="F31" s="2">
        <v>517944.15</v>
      </c>
    </row>
    <row r="32" spans="1:6" ht="28.8">
      <c r="A32" s="4">
        <v>33</v>
      </c>
      <c r="B32" s="5" t="s">
        <v>25</v>
      </c>
      <c r="C32" s="4"/>
      <c r="D32" s="4"/>
      <c r="E32" s="4">
        <f>SUM(E33:E35)</f>
        <v>89896.94</v>
      </c>
      <c r="F32" s="4">
        <f>SUM(F33:F35)</f>
        <v>7500.15</v>
      </c>
    </row>
    <row r="33" spans="1:6">
      <c r="A33" s="4">
        <v>331110</v>
      </c>
      <c r="B33" s="2" t="s">
        <v>26</v>
      </c>
      <c r="C33" s="2">
        <v>331110</v>
      </c>
      <c r="D33" s="8">
        <v>45291</v>
      </c>
      <c r="E33" s="2">
        <v>89896.94</v>
      </c>
      <c r="F33" s="2"/>
    </row>
    <row r="34" spans="1:6">
      <c r="A34" s="4">
        <v>333110</v>
      </c>
      <c r="B34" s="2" t="s">
        <v>27</v>
      </c>
      <c r="C34" s="2">
        <v>333110</v>
      </c>
      <c r="D34" s="8">
        <v>45291</v>
      </c>
      <c r="E34" s="2"/>
      <c r="F34" s="2">
        <v>3287.85</v>
      </c>
    </row>
    <row r="35" spans="1:6">
      <c r="A35" s="4">
        <v>333110</v>
      </c>
      <c r="B35" s="2" t="s">
        <v>28</v>
      </c>
      <c r="C35" s="2">
        <v>333110</v>
      </c>
      <c r="D35" s="8">
        <v>45289</v>
      </c>
      <c r="E35" s="2"/>
      <c r="F35" s="6">
        <v>4212.3</v>
      </c>
    </row>
    <row r="36" spans="1:6">
      <c r="A36" s="2"/>
      <c r="B36" s="2"/>
      <c r="C36" s="2"/>
      <c r="D36" s="2"/>
      <c r="E36" s="2"/>
      <c r="F36" s="2"/>
    </row>
    <row r="37" spans="1:6">
      <c r="A37" s="2"/>
      <c r="B37" s="4" t="s">
        <v>29</v>
      </c>
      <c r="C37" s="4"/>
      <c r="D37" s="4"/>
      <c r="E37" s="7">
        <f>SUM(E14+E29)</f>
        <v>1129754.3400000001</v>
      </c>
      <c r="F37" s="7">
        <f>SUM(F14+F29)</f>
        <v>7991393.4900000002</v>
      </c>
    </row>
    <row r="39" spans="1:6">
      <c r="B39" s="11"/>
    </row>
    <row r="40" spans="1:6">
      <c r="B40" s="14" t="s">
        <v>37</v>
      </c>
      <c r="C40" s="14"/>
      <c r="D40" s="14"/>
      <c r="E40" s="14"/>
      <c r="F40" s="14"/>
    </row>
    <row r="41" spans="1:6">
      <c r="B41" s="11"/>
    </row>
    <row r="42" spans="1:6">
      <c r="B42" s="12"/>
    </row>
    <row r="43" spans="1:6">
      <c r="B43" s="11"/>
    </row>
    <row r="44" spans="1:6">
      <c r="B44" s="11"/>
    </row>
  </sheetData>
  <mergeCells count="13">
    <mergeCell ref="C2:F2"/>
    <mergeCell ref="C3:F3"/>
    <mergeCell ref="C1:F1"/>
    <mergeCell ref="A5:F5"/>
    <mergeCell ref="A6:F6"/>
    <mergeCell ref="B40:F40"/>
    <mergeCell ref="A7:F7"/>
    <mergeCell ref="E10:F10"/>
    <mergeCell ref="E11:F11"/>
    <mergeCell ref="A10:A12"/>
    <mergeCell ref="B10:B12"/>
    <mergeCell ref="C10:C12"/>
    <mergeCell ref="D10:D12"/>
  </mergeCells>
  <pageMargins left="0.93" right="0.7" top="0.47" bottom="0.38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2024-03-01T08:32:20Z</dcterms:modified>
</cp:coreProperties>
</file>